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9630" windowHeight="8280" tabRatio="784" activeTab="0"/>
  </bookViews>
  <sheets>
    <sheet name="CF①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<sst xmlns="http://schemas.openxmlformats.org/spreadsheetml/2006/main" count="35" uniqueCount="29">
  <si>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夫年齢</t>
  </si>
  <si>
    <t>妻年齢</t>
  </si>
  <si>
    <t>ライフイベント</t>
  </si>
  <si>
    <t>夫の収入</t>
  </si>
  <si>
    <t>妻の収入</t>
  </si>
  <si>
    <t>収入合計</t>
  </si>
  <si>
    <t>生活費</t>
  </si>
  <si>
    <t>教育費</t>
  </si>
  <si>
    <t>住居費</t>
  </si>
  <si>
    <t>生命保険料</t>
  </si>
  <si>
    <t>その他</t>
  </si>
  <si>
    <t>支出合計</t>
  </si>
  <si>
    <t>年間収支</t>
  </si>
  <si>
    <t>貯金残高</t>
  </si>
  <si>
    <t>子Ａ</t>
  </si>
  <si>
    <t>子B</t>
  </si>
  <si>
    <t>家族</t>
  </si>
  <si>
    <t>収入</t>
  </si>
  <si>
    <t>支出</t>
  </si>
  <si>
    <t>(金額：万円）</t>
  </si>
  <si>
    <t>車買い替え</t>
  </si>
  <si>
    <t>旅行</t>
  </si>
  <si>
    <t>・長男中学入学</t>
  </si>
  <si>
    <t>・長男高校入学
・長女中学入学</t>
  </si>
  <si>
    <t>・長男大学入学
・長女高校入学</t>
  </si>
  <si>
    <t>・長女大学入学</t>
  </si>
  <si>
    <t>長女結婚</t>
  </si>
  <si>
    <t>夫定年＆雇用延長</t>
  </si>
  <si>
    <t>夫再定年
妻定年
長男結婚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</si>
</sst>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.0%"/>
    <numFmt numFmtId="179" formatCode="0.000_ "/>
    <numFmt numFmtId="180" formatCode="0.000_);[Red]\(0.000\)"/>
    <numFmt numFmtId="181" formatCode="0.00_ "/>
    <numFmt numFmtId="182" formatCode="#,##0.0000_ ;[Red]\-#,##0.0000\ "/>
  </numFmts>
  <fonts count="20"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4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4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0" fillId="0" borderId="17" xfId="0" applyNumberForma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7" borderId="22" xfId="0" applyFill="1" applyBorder="1" applyAlignment="1">
      <alignment horizontal="center" vertical="center" textRotation="255"/>
    </xf>
    <xf numFmtId="0" fontId="0" fillId="7" borderId="23" xfId="0" applyFill="1" applyBorder="1" applyAlignment="1">
      <alignment horizontal="center" vertical="center" textRotation="255"/>
    </xf>
    <xf numFmtId="0" fontId="0" fillId="7" borderId="24" xfId="0" applyFill="1" applyBorder="1" applyAlignment="1">
      <alignment horizontal="center" vertical="center" textRotation="255"/>
    </xf>
    <xf numFmtId="0" fontId="0" fillId="5" borderId="22" xfId="0" applyFill="1" applyBorder="1" applyAlignment="1">
      <alignment horizontal="center" vertical="center" textRotation="255"/>
    </xf>
    <xf numFmtId="0" fontId="0" fillId="5" borderId="23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horizontal="center" vertical="center" textRotation="255"/>
    </xf>
    <xf numFmtId="38" fontId="0" fillId="0" borderId="1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C18"/>
  <sheetViews>
    <sheetView tabSelected="1" zoomScale="75" zoomScaleNormal="75"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3.375" style="0" customWidth="1"/>
    <col min="2" max="2" width="4.75390625" style="0" customWidth="1"/>
    <col min="3" max="3" width="13.50390625" style="0" customWidth="1"/>
    <col min="4" max="5" width="6.625" style="1" customWidth="1"/>
    <col min="6" max="6" width="6.875" style="1" customWidth="1"/>
    <col min="7" max="8" width="6.625" style="1" customWidth="1"/>
    <col min="9" max="9" width="5.625" style="1" customWidth="1"/>
    <col min="10" max="50" width="6.625" style="1" customWidth="1"/>
    <col min="51" max="51" width="6.125" style="1" customWidth="1"/>
    <col min="52" max="52" width="7.50390625" style="1" customWidth="1"/>
    <col min="53" max="55" width="7.00390625" style="1" customWidth="1"/>
    <col min="56" max="56" width="7.00390625" style="0" customWidth="1"/>
  </cols>
  <sheetData>
    <row r="2" spans="2:55" s="1" customFormat="1" ht="13.5">
      <c r="B2" s="26" t="s">
        <v>19</v>
      </c>
      <c r="C2" s="27"/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>
        <v>2022</v>
      </c>
      <c r="R2" s="6">
        <v>2023</v>
      </c>
      <c r="S2" s="6">
        <v>2024</v>
      </c>
      <c r="T2" s="6">
        <v>2025</v>
      </c>
      <c r="U2" s="6">
        <v>2026</v>
      </c>
      <c r="V2" s="6">
        <v>2027</v>
      </c>
      <c r="W2" s="6">
        <v>2028</v>
      </c>
      <c r="X2" s="6">
        <v>2029</v>
      </c>
      <c r="Y2" s="6">
        <v>2030</v>
      </c>
      <c r="Z2" s="6">
        <v>2031</v>
      </c>
      <c r="AA2" s="6">
        <v>2032</v>
      </c>
      <c r="AB2" s="6">
        <v>2033</v>
      </c>
      <c r="AC2" s="6">
        <v>2034</v>
      </c>
      <c r="AD2" s="6">
        <v>2035</v>
      </c>
      <c r="AE2" s="6">
        <v>2036</v>
      </c>
      <c r="AF2" s="6">
        <v>2037</v>
      </c>
      <c r="AG2" s="6">
        <v>2038</v>
      </c>
      <c r="AH2" s="6">
        <v>2039</v>
      </c>
      <c r="AI2" s="6">
        <v>2040</v>
      </c>
      <c r="AJ2" s="6">
        <v>2041</v>
      </c>
      <c r="AK2" s="6">
        <v>2042</v>
      </c>
      <c r="AL2" s="6">
        <v>2043</v>
      </c>
      <c r="AM2" s="6">
        <v>2044</v>
      </c>
      <c r="AN2" s="6">
        <v>2045</v>
      </c>
      <c r="AO2" s="6">
        <v>2046</v>
      </c>
      <c r="AP2" s="6">
        <v>2047</v>
      </c>
      <c r="AQ2" s="6">
        <v>2048</v>
      </c>
      <c r="AR2" s="6">
        <v>2049</v>
      </c>
      <c r="AS2" s="6">
        <v>2050</v>
      </c>
      <c r="AT2" s="6">
        <v>2051</v>
      </c>
      <c r="AU2" s="6">
        <v>2052</v>
      </c>
      <c r="AV2" s="6">
        <v>2053</v>
      </c>
      <c r="AW2" s="6">
        <v>2054</v>
      </c>
      <c r="AX2" s="6">
        <v>2055</v>
      </c>
      <c r="AY2" s="6">
        <v>2056</v>
      </c>
      <c r="AZ2" s="6">
        <v>2057</v>
      </c>
      <c r="BA2" s="6">
        <v>2058</v>
      </c>
      <c r="BB2" s="6">
        <v>2059</v>
      </c>
      <c r="BC2" s="6">
        <v>2060</v>
      </c>
    </row>
    <row r="3" spans="2:55" ht="18.75" customHeight="1">
      <c r="B3" s="28" t="s">
        <v>16</v>
      </c>
      <c r="C3" s="3" t="s">
        <v>0</v>
      </c>
      <c r="D3" s="2">
        <v>45</v>
      </c>
      <c r="E3" s="2">
        <f>D3+1</f>
        <v>46</v>
      </c>
      <c r="F3" s="2">
        <f aca="true" t="shared" si="0" ref="F3:AM3">E3+1</f>
        <v>47</v>
      </c>
      <c r="G3" s="2">
        <f t="shared" si="0"/>
        <v>48</v>
      </c>
      <c r="H3" s="2">
        <f t="shared" si="0"/>
        <v>49</v>
      </c>
      <c r="I3" s="2">
        <f t="shared" si="0"/>
        <v>50</v>
      </c>
      <c r="J3" s="2">
        <f t="shared" si="0"/>
        <v>51</v>
      </c>
      <c r="K3" s="2">
        <f t="shared" si="0"/>
        <v>52</v>
      </c>
      <c r="L3" s="2">
        <f t="shared" si="0"/>
        <v>53</v>
      </c>
      <c r="M3" s="2">
        <f t="shared" si="0"/>
        <v>54</v>
      </c>
      <c r="N3" s="2">
        <f t="shared" si="0"/>
        <v>55</v>
      </c>
      <c r="O3" s="2">
        <f t="shared" si="0"/>
        <v>56</v>
      </c>
      <c r="P3" s="2">
        <f t="shared" si="0"/>
        <v>57</v>
      </c>
      <c r="Q3" s="2">
        <f t="shared" si="0"/>
        <v>58</v>
      </c>
      <c r="R3" s="2">
        <f t="shared" si="0"/>
        <v>59</v>
      </c>
      <c r="S3" s="2">
        <f t="shared" si="0"/>
        <v>60</v>
      </c>
      <c r="T3" s="2">
        <f t="shared" si="0"/>
        <v>61</v>
      </c>
      <c r="U3" s="2">
        <f t="shared" si="0"/>
        <v>62</v>
      </c>
      <c r="V3" s="2">
        <f t="shared" si="0"/>
        <v>63</v>
      </c>
      <c r="W3" s="2">
        <f t="shared" si="0"/>
        <v>64</v>
      </c>
      <c r="X3" s="2">
        <f t="shared" si="0"/>
        <v>65</v>
      </c>
      <c r="Y3" s="2">
        <f t="shared" si="0"/>
        <v>66</v>
      </c>
      <c r="Z3" s="2">
        <f t="shared" si="0"/>
        <v>67</v>
      </c>
      <c r="AA3" s="2">
        <f t="shared" si="0"/>
        <v>68</v>
      </c>
      <c r="AB3" s="2">
        <f t="shared" si="0"/>
        <v>69</v>
      </c>
      <c r="AC3" s="2">
        <f t="shared" si="0"/>
        <v>70</v>
      </c>
      <c r="AD3" s="2">
        <f t="shared" si="0"/>
        <v>71</v>
      </c>
      <c r="AE3" s="2">
        <f t="shared" si="0"/>
        <v>72</v>
      </c>
      <c r="AF3" s="2">
        <f t="shared" si="0"/>
        <v>73</v>
      </c>
      <c r="AG3" s="2">
        <f t="shared" si="0"/>
        <v>74</v>
      </c>
      <c r="AH3" s="2">
        <f t="shared" si="0"/>
        <v>75</v>
      </c>
      <c r="AI3" s="2">
        <f t="shared" si="0"/>
        <v>76</v>
      </c>
      <c r="AJ3" s="2">
        <f t="shared" si="0"/>
        <v>77</v>
      </c>
      <c r="AK3" s="2">
        <f t="shared" si="0"/>
        <v>78</v>
      </c>
      <c r="AL3" s="2">
        <f t="shared" si="0"/>
        <v>79</v>
      </c>
      <c r="AM3" s="2">
        <f t="shared" si="0"/>
        <v>80</v>
      </c>
      <c r="AN3" s="2">
        <f aca="true" t="shared" si="1" ref="AN3:AX3">AM3+1</f>
        <v>81</v>
      </c>
      <c r="AO3" s="2">
        <f t="shared" si="1"/>
        <v>82</v>
      </c>
      <c r="AP3" s="2">
        <f t="shared" si="1"/>
        <v>83</v>
      </c>
      <c r="AQ3" s="2">
        <f t="shared" si="1"/>
        <v>84</v>
      </c>
      <c r="AR3" s="2">
        <f t="shared" si="1"/>
        <v>85</v>
      </c>
      <c r="AS3" s="2">
        <f t="shared" si="1"/>
        <v>86</v>
      </c>
      <c r="AT3" s="2">
        <f t="shared" si="1"/>
        <v>87</v>
      </c>
      <c r="AU3" s="2">
        <f t="shared" si="1"/>
        <v>88</v>
      </c>
      <c r="AV3" s="2">
        <f t="shared" si="1"/>
        <v>89</v>
      </c>
      <c r="AW3" s="2">
        <f t="shared" si="1"/>
        <v>90</v>
      </c>
      <c r="AX3" s="2">
        <f t="shared" si="1"/>
        <v>91</v>
      </c>
      <c r="AY3" s="2">
        <f aca="true" t="shared" si="2" ref="AY3:BC4">AX3+1</f>
        <v>92</v>
      </c>
      <c r="AZ3" s="2">
        <f t="shared" si="2"/>
        <v>93</v>
      </c>
      <c r="BA3" s="2">
        <f t="shared" si="2"/>
        <v>94</v>
      </c>
      <c r="BB3" s="2">
        <f t="shared" si="2"/>
        <v>95</v>
      </c>
      <c r="BC3" s="2">
        <f t="shared" si="2"/>
        <v>96</v>
      </c>
    </row>
    <row r="4" spans="2:55" ht="18.75" customHeight="1">
      <c r="B4" s="28"/>
      <c r="C4" s="3" t="s">
        <v>1</v>
      </c>
      <c r="D4" s="2">
        <v>40</v>
      </c>
      <c r="E4" s="2">
        <f>D4+1</f>
        <v>41</v>
      </c>
      <c r="F4" s="2">
        <f aca="true" t="shared" si="3" ref="F4:AM4">E4+1</f>
        <v>42</v>
      </c>
      <c r="G4" s="2">
        <f t="shared" si="3"/>
        <v>43</v>
      </c>
      <c r="H4" s="2">
        <f t="shared" si="3"/>
        <v>44</v>
      </c>
      <c r="I4" s="2">
        <f t="shared" si="3"/>
        <v>45</v>
      </c>
      <c r="J4" s="2">
        <f t="shared" si="3"/>
        <v>46</v>
      </c>
      <c r="K4" s="2">
        <f t="shared" si="3"/>
        <v>47</v>
      </c>
      <c r="L4" s="2">
        <f t="shared" si="3"/>
        <v>48</v>
      </c>
      <c r="M4" s="2">
        <f t="shared" si="3"/>
        <v>49</v>
      </c>
      <c r="N4" s="2">
        <f t="shared" si="3"/>
        <v>50</v>
      </c>
      <c r="O4" s="2">
        <f t="shared" si="3"/>
        <v>51</v>
      </c>
      <c r="P4" s="2">
        <f t="shared" si="3"/>
        <v>52</v>
      </c>
      <c r="Q4" s="2">
        <f t="shared" si="3"/>
        <v>53</v>
      </c>
      <c r="R4" s="2">
        <f t="shared" si="3"/>
        <v>54</v>
      </c>
      <c r="S4" s="2">
        <f t="shared" si="3"/>
        <v>55</v>
      </c>
      <c r="T4" s="2">
        <f t="shared" si="3"/>
        <v>56</v>
      </c>
      <c r="U4" s="2">
        <f t="shared" si="3"/>
        <v>57</v>
      </c>
      <c r="V4" s="2">
        <f t="shared" si="3"/>
        <v>58</v>
      </c>
      <c r="W4" s="2">
        <f t="shared" si="3"/>
        <v>59</v>
      </c>
      <c r="X4" s="2">
        <f t="shared" si="3"/>
        <v>60</v>
      </c>
      <c r="Y4" s="2">
        <f t="shared" si="3"/>
        <v>61</v>
      </c>
      <c r="Z4" s="2">
        <f t="shared" si="3"/>
        <v>62</v>
      </c>
      <c r="AA4" s="2">
        <f t="shared" si="3"/>
        <v>63</v>
      </c>
      <c r="AB4" s="2">
        <f t="shared" si="3"/>
        <v>64</v>
      </c>
      <c r="AC4" s="2">
        <f t="shared" si="3"/>
        <v>65</v>
      </c>
      <c r="AD4" s="2">
        <f t="shared" si="3"/>
        <v>66</v>
      </c>
      <c r="AE4" s="2">
        <f t="shared" si="3"/>
        <v>67</v>
      </c>
      <c r="AF4" s="2">
        <f t="shared" si="3"/>
        <v>68</v>
      </c>
      <c r="AG4" s="2">
        <f t="shared" si="3"/>
        <v>69</v>
      </c>
      <c r="AH4" s="2">
        <f t="shared" si="3"/>
        <v>70</v>
      </c>
      <c r="AI4" s="2">
        <f t="shared" si="3"/>
        <v>71</v>
      </c>
      <c r="AJ4" s="2">
        <f t="shared" si="3"/>
        <v>72</v>
      </c>
      <c r="AK4" s="2">
        <f t="shared" si="3"/>
        <v>73</v>
      </c>
      <c r="AL4" s="2">
        <f t="shared" si="3"/>
        <v>74</v>
      </c>
      <c r="AM4" s="2">
        <f t="shared" si="3"/>
        <v>75</v>
      </c>
      <c r="AN4" s="2">
        <f aca="true" t="shared" si="4" ref="AN4:AX4">AM4+1</f>
        <v>76</v>
      </c>
      <c r="AO4" s="2">
        <f t="shared" si="4"/>
        <v>77</v>
      </c>
      <c r="AP4" s="2">
        <f t="shared" si="4"/>
        <v>78</v>
      </c>
      <c r="AQ4" s="2">
        <f t="shared" si="4"/>
        <v>79</v>
      </c>
      <c r="AR4" s="2">
        <f t="shared" si="4"/>
        <v>80</v>
      </c>
      <c r="AS4" s="2">
        <f t="shared" si="4"/>
        <v>81</v>
      </c>
      <c r="AT4" s="2">
        <f t="shared" si="4"/>
        <v>82</v>
      </c>
      <c r="AU4" s="2">
        <f t="shared" si="4"/>
        <v>83</v>
      </c>
      <c r="AV4" s="2">
        <f t="shared" si="4"/>
        <v>84</v>
      </c>
      <c r="AW4" s="2">
        <f t="shared" si="4"/>
        <v>85</v>
      </c>
      <c r="AX4" s="2">
        <f t="shared" si="4"/>
        <v>86</v>
      </c>
      <c r="AY4" s="2">
        <f t="shared" si="2"/>
        <v>87</v>
      </c>
      <c r="AZ4" s="2">
        <f t="shared" si="2"/>
        <v>88</v>
      </c>
      <c r="BA4" s="2">
        <f t="shared" si="2"/>
        <v>89</v>
      </c>
      <c r="BB4" s="2">
        <f t="shared" si="2"/>
        <v>90</v>
      </c>
      <c r="BC4" s="2">
        <f t="shared" si="2"/>
        <v>91</v>
      </c>
    </row>
    <row r="5" spans="2:55" ht="18.75" customHeight="1">
      <c r="B5" s="28"/>
      <c r="C5" s="3" t="s">
        <v>14</v>
      </c>
      <c r="D5" s="2">
        <v>10</v>
      </c>
      <c r="E5" s="2">
        <f>D5+1</f>
        <v>11</v>
      </c>
      <c r="F5" s="2">
        <f aca="true" t="shared" si="5" ref="F5:BC5">E5+1</f>
        <v>12</v>
      </c>
      <c r="G5" s="2">
        <f t="shared" si="5"/>
        <v>13</v>
      </c>
      <c r="H5" s="2">
        <f t="shared" si="5"/>
        <v>14</v>
      </c>
      <c r="I5" s="2">
        <f t="shared" si="5"/>
        <v>15</v>
      </c>
      <c r="J5" s="2">
        <f t="shared" si="5"/>
        <v>16</v>
      </c>
      <c r="K5" s="2">
        <f t="shared" si="5"/>
        <v>17</v>
      </c>
      <c r="L5" s="2">
        <f t="shared" si="5"/>
        <v>18</v>
      </c>
      <c r="M5" s="2">
        <f t="shared" si="5"/>
        <v>19</v>
      </c>
      <c r="N5" s="2">
        <f t="shared" si="5"/>
        <v>20</v>
      </c>
      <c r="O5" s="2">
        <f t="shared" si="5"/>
        <v>21</v>
      </c>
      <c r="P5" s="2">
        <f t="shared" si="5"/>
        <v>22</v>
      </c>
      <c r="Q5" s="2">
        <f t="shared" si="5"/>
        <v>23</v>
      </c>
      <c r="R5" s="2">
        <f t="shared" si="5"/>
        <v>24</v>
      </c>
      <c r="S5" s="2">
        <f t="shared" si="5"/>
        <v>25</v>
      </c>
      <c r="T5" s="2">
        <f t="shared" si="5"/>
        <v>26</v>
      </c>
      <c r="U5" s="2">
        <f t="shared" si="5"/>
        <v>27</v>
      </c>
      <c r="V5" s="2">
        <f t="shared" si="5"/>
        <v>28</v>
      </c>
      <c r="W5" s="2">
        <f t="shared" si="5"/>
        <v>29</v>
      </c>
      <c r="X5" s="2">
        <f t="shared" si="5"/>
        <v>30</v>
      </c>
      <c r="Y5" s="2">
        <f t="shared" si="5"/>
        <v>31</v>
      </c>
      <c r="Z5" s="2">
        <f t="shared" si="5"/>
        <v>32</v>
      </c>
      <c r="AA5" s="2">
        <f t="shared" si="5"/>
        <v>33</v>
      </c>
      <c r="AB5" s="2">
        <f t="shared" si="5"/>
        <v>34</v>
      </c>
      <c r="AC5" s="2">
        <f t="shared" si="5"/>
        <v>35</v>
      </c>
      <c r="AD5" s="2">
        <f t="shared" si="5"/>
        <v>36</v>
      </c>
      <c r="AE5" s="2">
        <f t="shared" si="5"/>
        <v>37</v>
      </c>
      <c r="AF5" s="2">
        <f t="shared" si="5"/>
        <v>38</v>
      </c>
      <c r="AG5" s="2">
        <f t="shared" si="5"/>
        <v>39</v>
      </c>
      <c r="AH5" s="2">
        <f t="shared" si="5"/>
        <v>40</v>
      </c>
      <c r="AI5" s="2">
        <f t="shared" si="5"/>
        <v>41</v>
      </c>
      <c r="AJ5" s="2">
        <f t="shared" si="5"/>
        <v>42</v>
      </c>
      <c r="AK5" s="2">
        <f t="shared" si="5"/>
        <v>43</v>
      </c>
      <c r="AL5" s="2">
        <f t="shared" si="5"/>
        <v>44</v>
      </c>
      <c r="AM5" s="2">
        <f t="shared" si="5"/>
        <v>45</v>
      </c>
      <c r="AN5" s="2">
        <f t="shared" si="5"/>
        <v>46</v>
      </c>
      <c r="AO5" s="2">
        <f t="shared" si="5"/>
        <v>47</v>
      </c>
      <c r="AP5" s="2">
        <f t="shared" si="5"/>
        <v>48</v>
      </c>
      <c r="AQ5" s="2">
        <f t="shared" si="5"/>
        <v>49</v>
      </c>
      <c r="AR5" s="2">
        <f t="shared" si="5"/>
        <v>50</v>
      </c>
      <c r="AS5" s="2">
        <f t="shared" si="5"/>
        <v>51</v>
      </c>
      <c r="AT5" s="2">
        <f t="shared" si="5"/>
        <v>52</v>
      </c>
      <c r="AU5" s="2">
        <f t="shared" si="5"/>
        <v>53</v>
      </c>
      <c r="AV5" s="2">
        <f t="shared" si="5"/>
        <v>54</v>
      </c>
      <c r="AW5" s="2">
        <f t="shared" si="5"/>
        <v>55</v>
      </c>
      <c r="AX5" s="2">
        <f t="shared" si="5"/>
        <v>56</v>
      </c>
      <c r="AY5" s="2">
        <f t="shared" si="5"/>
        <v>57</v>
      </c>
      <c r="AZ5" s="2">
        <f t="shared" si="5"/>
        <v>58</v>
      </c>
      <c r="BA5" s="2">
        <f t="shared" si="5"/>
        <v>59</v>
      </c>
      <c r="BB5" s="2">
        <f t="shared" si="5"/>
        <v>60</v>
      </c>
      <c r="BC5" s="2">
        <f t="shared" si="5"/>
        <v>61</v>
      </c>
    </row>
    <row r="6" spans="2:55" ht="18.75" customHeight="1">
      <c r="B6" s="28"/>
      <c r="C6" s="3" t="s">
        <v>15</v>
      </c>
      <c r="D6" s="2">
        <v>7</v>
      </c>
      <c r="E6" s="2">
        <f>D6+1</f>
        <v>8</v>
      </c>
      <c r="F6" s="2">
        <f aca="true" t="shared" si="6" ref="F6:BC6">E6+1</f>
        <v>9</v>
      </c>
      <c r="G6" s="2">
        <f t="shared" si="6"/>
        <v>10</v>
      </c>
      <c r="H6" s="2">
        <f t="shared" si="6"/>
        <v>11</v>
      </c>
      <c r="I6" s="2">
        <f t="shared" si="6"/>
        <v>12</v>
      </c>
      <c r="J6" s="2">
        <f t="shared" si="6"/>
        <v>13</v>
      </c>
      <c r="K6" s="2">
        <f t="shared" si="6"/>
        <v>14</v>
      </c>
      <c r="L6" s="2">
        <f t="shared" si="6"/>
        <v>15</v>
      </c>
      <c r="M6" s="2">
        <f t="shared" si="6"/>
        <v>16</v>
      </c>
      <c r="N6" s="2">
        <f t="shared" si="6"/>
        <v>17</v>
      </c>
      <c r="O6" s="2">
        <f t="shared" si="6"/>
        <v>18</v>
      </c>
      <c r="P6" s="2">
        <f t="shared" si="6"/>
        <v>19</v>
      </c>
      <c r="Q6" s="2">
        <f t="shared" si="6"/>
        <v>20</v>
      </c>
      <c r="R6" s="2">
        <f t="shared" si="6"/>
        <v>21</v>
      </c>
      <c r="S6" s="2">
        <f t="shared" si="6"/>
        <v>22</v>
      </c>
      <c r="T6" s="2">
        <f t="shared" si="6"/>
        <v>23</v>
      </c>
      <c r="U6" s="2">
        <f t="shared" si="6"/>
        <v>24</v>
      </c>
      <c r="V6" s="2">
        <f t="shared" si="6"/>
        <v>25</v>
      </c>
      <c r="W6" s="2">
        <f t="shared" si="6"/>
        <v>26</v>
      </c>
      <c r="X6" s="2">
        <f t="shared" si="6"/>
        <v>27</v>
      </c>
      <c r="Y6" s="2">
        <f t="shared" si="6"/>
        <v>28</v>
      </c>
      <c r="Z6" s="2">
        <f t="shared" si="6"/>
        <v>29</v>
      </c>
      <c r="AA6" s="2">
        <f t="shared" si="6"/>
        <v>30</v>
      </c>
      <c r="AB6" s="2">
        <f t="shared" si="6"/>
        <v>31</v>
      </c>
      <c r="AC6" s="2">
        <f t="shared" si="6"/>
        <v>32</v>
      </c>
      <c r="AD6" s="2">
        <f t="shared" si="6"/>
        <v>33</v>
      </c>
      <c r="AE6" s="2">
        <f t="shared" si="6"/>
        <v>34</v>
      </c>
      <c r="AF6" s="2">
        <f t="shared" si="6"/>
        <v>35</v>
      </c>
      <c r="AG6" s="2">
        <f t="shared" si="6"/>
        <v>36</v>
      </c>
      <c r="AH6" s="2">
        <f t="shared" si="6"/>
        <v>37</v>
      </c>
      <c r="AI6" s="2">
        <f t="shared" si="6"/>
        <v>38</v>
      </c>
      <c r="AJ6" s="2">
        <f t="shared" si="6"/>
        <v>39</v>
      </c>
      <c r="AK6" s="2">
        <f t="shared" si="6"/>
        <v>40</v>
      </c>
      <c r="AL6" s="2">
        <f t="shared" si="6"/>
        <v>41</v>
      </c>
      <c r="AM6" s="2">
        <f t="shared" si="6"/>
        <v>42</v>
      </c>
      <c r="AN6" s="2">
        <f t="shared" si="6"/>
        <v>43</v>
      </c>
      <c r="AO6" s="2">
        <f t="shared" si="6"/>
        <v>44</v>
      </c>
      <c r="AP6" s="2">
        <f t="shared" si="6"/>
        <v>45</v>
      </c>
      <c r="AQ6" s="2">
        <f t="shared" si="6"/>
        <v>46</v>
      </c>
      <c r="AR6" s="2">
        <f t="shared" si="6"/>
        <v>47</v>
      </c>
      <c r="AS6" s="2">
        <f t="shared" si="6"/>
        <v>48</v>
      </c>
      <c r="AT6" s="2">
        <f t="shared" si="6"/>
        <v>49</v>
      </c>
      <c r="AU6" s="2">
        <f t="shared" si="6"/>
        <v>50</v>
      </c>
      <c r="AV6" s="2">
        <f t="shared" si="6"/>
        <v>51</v>
      </c>
      <c r="AW6" s="2">
        <f t="shared" si="6"/>
        <v>52</v>
      </c>
      <c r="AX6" s="2">
        <f t="shared" si="6"/>
        <v>53</v>
      </c>
      <c r="AY6" s="2">
        <f t="shared" si="6"/>
        <v>54</v>
      </c>
      <c r="AZ6" s="2">
        <f t="shared" si="6"/>
        <v>55</v>
      </c>
      <c r="BA6" s="2">
        <f t="shared" si="6"/>
        <v>56</v>
      </c>
      <c r="BB6" s="2">
        <f t="shared" si="6"/>
        <v>57</v>
      </c>
      <c r="BC6" s="2">
        <f t="shared" si="6"/>
        <v>58</v>
      </c>
    </row>
    <row r="7" spans="2:55" s="5" customFormat="1" ht="59.25" customHeight="1" thickBot="1">
      <c r="B7" s="24" t="s">
        <v>2</v>
      </c>
      <c r="C7" s="25"/>
      <c r="D7" s="8"/>
      <c r="E7" s="8"/>
      <c r="F7" s="8" t="s">
        <v>22</v>
      </c>
      <c r="G7" s="8"/>
      <c r="H7" s="8"/>
      <c r="I7" s="8" t="s">
        <v>23</v>
      </c>
      <c r="J7" s="8"/>
      <c r="K7" s="8"/>
      <c r="L7" s="8" t="s">
        <v>24</v>
      </c>
      <c r="M7" s="8"/>
      <c r="N7" s="9" t="s">
        <v>20</v>
      </c>
      <c r="O7" s="9" t="s">
        <v>25</v>
      </c>
      <c r="P7" s="9"/>
      <c r="Q7" s="9"/>
      <c r="R7" s="9"/>
      <c r="S7" s="9" t="s">
        <v>27</v>
      </c>
      <c r="T7" s="9"/>
      <c r="U7" s="9"/>
      <c r="V7" s="9" t="s">
        <v>20</v>
      </c>
      <c r="W7" s="9"/>
      <c r="X7" s="9" t="s">
        <v>28</v>
      </c>
      <c r="Y7" s="9"/>
      <c r="Z7" s="9"/>
      <c r="AA7" s="9" t="s">
        <v>26</v>
      </c>
      <c r="AB7" s="9"/>
      <c r="AC7" s="9" t="s">
        <v>20</v>
      </c>
      <c r="AD7" s="9" t="s">
        <v>21</v>
      </c>
      <c r="AE7" s="9" t="s">
        <v>21</v>
      </c>
      <c r="AF7" s="9" t="s">
        <v>21</v>
      </c>
      <c r="AG7" s="9" t="s">
        <v>21</v>
      </c>
      <c r="AH7" s="9" t="s">
        <v>21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2:55" ht="19.5" customHeight="1">
      <c r="B8" s="29" t="s">
        <v>17</v>
      </c>
      <c r="C8" s="15" t="s">
        <v>3</v>
      </c>
      <c r="D8" s="10">
        <v>450</v>
      </c>
      <c r="E8" s="10">
        <f>D8*1.01</f>
        <v>454.5</v>
      </c>
      <c r="F8" s="10">
        <f aca="true" t="shared" si="7" ref="F8:W8">E8*1.01</f>
        <v>459.045</v>
      </c>
      <c r="G8" s="10">
        <f t="shared" si="7"/>
        <v>463.63545000000005</v>
      </c>
      <c r="H8" s="10">
        <f t="shared" si="7"/>
        <v>468.27180450000003</v>
      </c>
      <c r="I8" s="10">
        <f t="shared" si="7"/>
        <v>472.95452254500003</v>
      </c>
      <c r="J8" s="10">
        <f t="shared" si="7"/>
        <v>477.68406777045004</v>
      </c>
      <c r="K8" s="10">
        <f t="shared" si="7"/>
        <v>482.46090844815456</v>
      </c>
      <c r="L8" s="10">
        <f t="shared" si="7"/>
        <v>487.2855175326361</v>
      </c>
      <c r="M8" s="10">
        <f t="shared" si="7"/>
        <v>492.1583727079625</v>
      </c>
      <c r="N8" s="10">
        <f t="shared" si="7"/>
        <v>497.0799564350421</v>
      </c>
      <c r="O8" s="10">
        <f t="shared" si="7"/>
        <v>502.05075599939255</v>
      </c>
      <c r="P8" s="10">
        <f t="shared" si="7"/>
        <v>507.07126355938647</v>
      </c>
      <c r="Q8" s="10">
        <f t="shared" si="7"/>
        <v>512.1419761949803</v>
      </c>
      <c r="R8" s="10">
        <f t="shared" si="7"/>
        <v>517.2633959569301</v>
      </c>
      <c r="S8" s="10">
        <f>R8*1.01+1000</f>
        <v>1522.4360299164996</v>
      </c>
      <c r="T8" s="10">
        <v>300</v>
      </c>
      <c r="U8" s="10">
        <f t="shared" si="7"/>
        <v>303</v>
      </c>
      <c r="V8" s="10">
        <f t="shared" si="7"/>
        <v>306.03000000000003</v>
      </c>
      <c r="W8" s="10">
        <f t="shared" si="7"/>
        <v>309.0903</v>
      </c>
      <c r="X8" s="10">
        <f>W8*1.01</f>
        <v>312.18120300000004</v>
      </c>
      <c r="Y8" s="10">
        <v>180</v>
      </c>
      <c r="Z8" s="10">
        <v>180</v>
      </c>
      <c r="AA8" s="10">
        <v>180</v>
      </c>
      <c r="AB8" s="10">
        <v>180</v>
      </c>
      <c r="AC8" s="10">
        <v>180</v>
      </c>
      <c r="AD8" s="10">
        <v>180</v>
      </c>
      <c r="AE8" s="10">
        <v>180</v>
      </c>
      <c r="AF8" s="10">
        <v>180</v>
      </c>
      <c r="AG8" s="10">
        <v>180</v>
      </c>
      <c r="AH8" s="10">
        <v>180</v>
      </c>
      <c r="AI8" s="10">
        <v>180</v>
      </c>
      <c r="AJ8" s="10">
        <v>180</v>
      </c>
      <c r="AK8" s="10">
        <v>180</v>
      </c>
      <c r="AL8" s="10">
        <v>180</v>
      </c>
      <c r="AM8" s="10">
        <v>180</v>
      </c>
      <c r="AN8" s="10">
        <v>180</v>
      </c>
      <c r="AO8" s="10">
        <v>180</v>
      </c>
      <c r="AP8" s="10">
        <v>180</v>
      </c>
      <c r="AQ8" s="10">
        <v>180</v>
      </c>
      <c r="AR8" s="10">
        <v>180</v>
      </c>
      <c r="AS8" s="10">
        <v>180</v>
      </c>
      <c r="AT8" s="10">
        <v>180</v>
      </c>
      <c r="AU8" s="10">
        <v>180</v>
      </c>
      <c r="AV8" s="10">
        <v>180</v>
      </c>
      <c r="AW8" s="10">
        <v>180</v>
      </c>
      <c r="AX8" s="10">
        <v>180</v>
      </c>
      <c r="AY8" s="10">
        <v>180</v>
      </c>
      <c r="AZ8" s="10">
        <v>180</v>
      </c>
      <c r="BA8" s="10">
        <v>180</v>
      </c>
      <c r="BB8" s="10">
        <v>180</v>
      </c>
      <c r="BC8" s="11">
        <v>180</v>
      </c>
    </row>
    <row r="9" spans="2:55" ht="19.5" customHeight="1">
      <c r="B9" s="30"/>
      <c r="C9" s="4" t="s">
        <v>4</v>
      </c>
      <c r="D9" s="7">
        <v>240</v>
      </c>
      <c r="E9" s="7">
        <f>D9*1.01</f>
        <v>242.4</v>
      </c>
      <c r="F9" s="7">
        <f aca="true" t="shared" si="8" ref="F9:W9">E9*1.01</f>
        <v>244.824</v>
      </c>
      <c r="G9" s="7">
        <f t="shared" si="8"/>
        <v>247.27224</v>
      </c>
      <c r="H9" s="7">
        <f t="shared" si="8"/>
        <v>249.74496240000002</v>
      </c>
      <c r="I9" s="7">
        <f t="shared" si="8"/>
        <v>252.24241202400003</v>
      </c>
      <c r="J9" s="7">
        <f t="shared" si="8"/>
        <v>254.76483614424004</v>
      </c>
      <c r="K9" s="7">
        <f t="shared" si="8"/>
        <v>257.31248450568245</v>
      </c>
      <c r="L9" s="7">
        <f t="shared" si="8"/>
        <v>259.8856093507393</v>
      </c>
      <c r="M9" s="7">
        <f t="shared" si="8"/>
        <v>262.48446544424667</v>
      </c>
      <c r="N9" s="7">
        <f t="shared" si="8"/>
        <v>265.10931009868915</v>
      </c>
      <c r="O9" s="7">
        <f t="shared" si="8"/>
        <v>267.76040319967603</v>
      </c>
      <c r="P9" s="7">
        <f t="shared" si="8"/>
        <v>270.43800723167277</v>
      </c>
      <c r="Q9" s="7">
        <f t="shared" si="8"/>
        <v>273.1423873039895</v>
      </c>
      <c r="R9" s="7">
        <f t="shared" si="8"/>
        <v>275.8738111770294</v>
      </c>
      <c r="S9" s="7">
        <f t="shared" si="8"/>
        <v>278.6325492887997</v>
      </c>
      <c r="T9" s="7">
        <f t="shared" si="8"/>
        <v>281.4188747816877</v>
      </c>
      <c r="U9" s="7">
        <f t="shared" si="8"/>
        <v>284.2330635295046</v>
      </c>
      <c r="V9" s="7">
        <f t="shared" si="8"/>
        <v>287.07539416479966</v>
      </c>
      <c r="W9" s="7">
        <f t="shared" si="8"/>
        <v>289.94614810644765</v>
      </c>
      <c r="X9" s="7">
        <f>W9*1.01+500</f>
        <v>792.8456095875122</v>
      </c>
      <c r="Y9" s="7"/>
      <c r="Z9" s="7"/>
      <c r="AA9" s="7"/>
      <c r="AB9" s="7"/>
      <c r="AC9" s="7"/>
      <c r="AD9" s="7">
        <v>120</v>
      </c>
      <c r="AE9" s="7">
        <v>120</v>
      </c>
      <c r="AF9" s="7">
        <v>120</v>
      </c>
      <c r="AG9" s="7">
        <v>120</v>
      </c>
      <c r="AH9" s="7">
        <v>120</v>
      </c>
      <c r="AI9" s="7">
        <v>120</v>
      </c>
      <c r="AJ9" s="7">
        <v>120</v>
      </c>
      <c r="AK9" s="7">
        <v>120</v>
      </c>
      <c r="AL9" s="7">
        <v>120</v>
      </c>
      <c r="AM9" s="7">
        <v>120</v>
      </c>
      <c r="AN9" s="7">
        <v>120</v>
      </c>
      <c r="AO9" s="7">
        <v>120</v>
      </c>
      <c r="AP9" s="7">
        <v>120</v>
      </c>
      <c r="AQ9" s="7">
        <v>120</v>
      </c>
      <c r="AR9" s="7">
        <v>120</v>
      </c>
      <c r="AS9" s="7">
        <v>120</v>
      </c>
      <c r="AT9" s="7">
        <v>120</v>
      </c>
      <c r="AU9" s="7">
        <v>120</v>
      </c>
      <c r="AV9" s="7">
        <v>120</v>
      </c>
      <c r="AW9" s="7">
        <v>120</v>
      </c>
      <c r="AX9" s="7">
        <v>120</v>
      </c>
      <c r="AY9" s="7">
        <v>120</v>
      </c>
      <c r="AZ9" s="7">
        <v>120</v>
      </c>
      <c r="BA9" s="7">
        <v>120</v>
      </c>
      <c r="BB9" s="7">
        <v>120</v>
      </c>
      <c r="BC9" s="12">
        <v>120</v>
      </c>
    </row>
    <row r="10" spans="2:55" ht="19.5" customHeight="1" thickBot="1">
      <c r="B10" s="31"/>
      <c r="C10" s="16" t="s">
        <v>5</v>
      </c>
      <c r="D10" s="13">
        <f>D8+D9</f>
        <v>690</v>
      </c>
      <c r="E10" s="13">
        <f>E8+E9</f>
        <v>696.9</v>
      </c>
      <c r="F10" s="13">
        <f>F8+F9</f>
        <v>703.869</v>
      </c>
      <c r="G10" s="13">
        <f aca="true" t="shared" si="9" ref="G10:BC10">G8+G9</f>
        <v>710.90769</v>
      </c>
      <c r="H10" s="13">
        <f t="shared" si="9"/>
        <v>718.0167669</v>
      </c>
      <c r="I10" s="13">
        <f t="shared" si="9"/>
        <v>725.1969345690001</v>
      </c>
      <c r="J10" s="13">
        <f t="shared" si="9"/>
        <v>732.44890391469</v>
      </c>
      <c r="K10" s="13">
        <f t="shared" si="9"/>
        <v>739.773392953837</v>
      </c>
      <c r="L10" s="13">
        <f t="shared" si="9"/>
        <v>747.1711268833753</v>
      </c>
      <c r="M10" s="13">
        <f t="shared" si="9"/>
        <v>754.6428381522092</v>
      </c>
      <c r="N10" s="13">
        <f t="shared" si="9"/>
        <v>762.1892665337313</v>
      </c>
      <c r="O10" s="13">
        <f t="shared" si="9"/>
        <v>769.8111591990686</v>
      </c>
      <c r="P10" s="13">
        <f t="shared" si="9"/>
        <v>777.5092707910592</v>
      </c>
      <c r="Q10" s="13">
        <f t="shared" si="9"/>
        <v>785.2843634989698</v>
      </c>
      <c r="R10" s="13">
        <f t="shared" si="9"/>
        <v>793.1372071339595</v>
      </c>
      <c r="S10" s="13">
        <f t="shared" si="9"/>
        <v>1801.0685792052993</v>
      </c>
      <c r="T10" s="13">
        <f t="shared" si="9"/>
        <v>581.4188747816877</v>
      </c>
      <c r="U10" s="13">
        <f t="shared" si="9"/>
        <v>587.2330635295045</v>
      </c>
      <c r="V10" s="13">
        <f t="shared" si="9"/>
        <v>593.1053941647997</v>
      </c>
      <c r="W10" s="13">
        <f t="shared" si="9"/>
        <v>599.0364481064477</v>
      </c>
      <c r="X10" s="13">
        <f>X8+X9</f>
        <v>1105.0268125875123</v>
      </c>
      <c r="Y10" s="13">
        <f t="shared" si="9"/>
        <v>180</v>
      </c>
      <c r="Z10" s="13">
        <f t="shared" si="9"/>
        <v>180</v>
      </c>
      <c r="AA10" s="13">
        <f t="shared" si="9"/>
        <v>180</v>
      </c>
      <c r="AB10" s="13">
        <f t="shared" si="9"/>
        <v>180</v>
      </c>
      <c r="AC10" s="13"/>
      <c r="AD10" s="13">
        <f t="shared" si="9"/>
        <v>300</v>
      </c>
      <c r="AE10" s="13">
        <f t="shared" si="9"/>
        <v>300</v>
      </c>
      <c r="AF10" s="13">
        <f t="shared" si="9"/>
        <v>300</v>
      </c>
      <c r="AG10" s="13">
        <f t="shared" si="9"/>
        <v>300</v>
      </c>
      <c r="AH10" s="13">
        <f t="shared" si="9"/>
        <v>300</v>
      </c>
      <c r="AI10" s="13">
        <f t="shared" si="9"/>
        <v>300</v>
      </c>
      <c r="AJ10" s="13">
        <f t="shared" si="9"/>
        <v>300</v>
      </c>
      <c r="AK10" s="13">
        <f t="shared" si="9"/>
        <v>300</v>
      </c>
      <c r="AL10" s="13">
        <f t="shared" si="9"/>
        <v>300</v>
      </c>
      <c r="AM10" s="13">
        <f t="shared" si="9"/>
        <v>300</v>
      </c>
      <c r="AN10" s="13">
        <f t="shared" si="9"/>
        <v>300</v>
      </c>
      <c r="AO10" s="13">
        <f t="shared" si="9"/>
        <v>300</v>
      </c>
      <c r="AP10" s="13">
        <f t="shared" si="9"/>
        <v>300</v>
      </c>
      <c r="AQ10" s="13">
        <f t="shared" si="9"/>
        <v>300</v>
      </c>
      <c r="AR10" s="13">
        <f t="shared" si="9"/>
        <v>300</v>
      </c>
      <c r="AS10" s="13">
        <f t="shared" si="9"/>
        <v>300</v>
      </c>
      <c r="AT10" s="13">
        <f t="shared" si="9"/>
        <v>300</v>
      </c>
      <c r="AU10" s="13">
        <f t="shared" si="9"/>
        <v>300</v>
      </c>
      <c r="AV10" s="13">
        <f t="shared" si="9"/>
        <v>300</v>
      </c>
      <c r="AW10" s="13">
        <f t="shared" si="9"/>
        <v>300</v>
      </c>
      <c r="AX10" s="13">
        <f t="shared" si="9"/>
        <v>300</v>
      </c>
      <c r="AY10" s="13">
        <f t="shared" si="9"/>
        <v>300</v>
      </c>
      <c r="AZ10" s="13">
        <f t="shared" si="9"/>
        <v>300</v>
      </c>
      <c r="BA10" s="13">
        <f t="shared" si="9"/>
        <v>300</v>
      </c>
      <c r="BB10" s="13">
        <f t="shared" si="9"/>
        <v>300</v>
      </c>
      <c r="BC10" s="14">
        <f t="shared" si="9"/>
        <v>300</v>
      </c>
    </row>
    <row r="11" spans="2:55" ht="19.5" customHeight="1">
      <c r="B11" s="32" t="s">
        <v>18</v>
      </c>
      <c r="C11" s="17" t="s">
        <v>6</v>
      </c>
      <c r="D11" s="10">
        <v>360</v>
      </c>
      <c r="E11" s="10">
        <f>D11*1.01</f>
        <v>363.6</v>
      </c>
      <c r="F11" s="10">
        <f aca="true" t="shared" si="10" ref="F11:P11">E11*1.01</f>
        <v>367.23600000000005</v>
      </c>
      <c r="G11" s="10">
        <f t="shared" si="10"/>
        <v>370.9083600000001</v>
      </c>
      <c r="H11" s="10">
        <f t="shared" si="10"/>
        <v>374.61744360000006</v>
      </c>
      <c r="I11" s="10">
        <f t="shared" si="10"/>
        <v>378.36361803600005</v>
      </c>
      <c r="J11" s="10">
        <f t="shared" si="10"/>
        <v>382.14725421636007</v>
      </c>
      <c r="K11" s="10">
        <f t="shared" si="10"/>
        <v>385.96872675852364</v>
      </c>
      <c r="L11" s="10">
        <f t="shared" si="10"/>
        <v>389.8284140261089</v>
      </c>
      <c r="M11" s="10">
        <f t="shared" si="10"/>
        <v>393.72669816636994</v>
      </c>
      <c r="N11" s="10">
        <f t="shared" si="10"/>
        <v>397.66396514803364</v>
      </c>
      <c r="O11" s="10">
        <f t="shared" si="10"/>
        <v>401.640604799514</v>
      </c>
      <c r="P11" s="10">
        <f t="shared" si="10"/>
        <v>405.6570108475091</v>
      </c>
      <c r="Q11" s="10">
        <v>300</v>
      </c>
      <c r="R11" s="10">
        <f>Q11*1.01</f>
        <v>303</v>
      </c>
      <c r="S11" s="10">
        <f aca="true" t="shared" si="11" ref="S11:BC11">R11*1.01</f>
        <v>306.03000000000003</v>
      </c>
      <c r="T11" s="10">
        <f t="shared" si="11"/>
        <v>309.0903</v>
      </c>
      <c r="U11" s="10">
        <f t="shared" si="11"/>
        <v>312.18120300000004</v>
      </c>
      <c r="V11" s="10">
        <f t="shared" si="11"/>
        <v>315.30301503000004</v>
      </c>
      <c r="W11" s="10">
        <f t="shared" si="11"/>
        <v>318.45604518030007</v>
      </c>
      <c r="X11" s="10">
        <f t="shared" si="11"/>
        <v>321.6406056321031</v>
      </c>
      <c r="Y11" s="10">
        <f t="shared" si="11"/>
        <v>324.8570116884241</v>
      </c>
      <c r="Z11" s="10">
        <f t="shared" si="11"/>
        <v>328.10558180530836</v>
      </c>
      <c r="AA11" s="10">
        <f t="shared" si="11"/>
        <v>331.3866376233614</v>
      </c>
      <c r="AB11" s="10">
        <f t="shared" si="11"/>
        <v>334.700503999595</v>
      </c>
      <c r="AC11" s="10">
        <f t="shared" si="11"/>
        <v>338.047509039591</v>
      </c>
      <c r="AD11" s="10">
        <f t="shared" si="11"/>
        <v>341.4279841299869</v>
      </c>
      <c r="AE11" s="10">
        <f t="shared" si="11"/>
        <v>344.84226397128674</v>
      </c>
      <c r="AF11" s="10">
        <f t="shared" si="11"/>
        <v>348.2906866109996</v>
      </c>
      <c r="AG11" s="10">
        <f t="shared" si="11"/>
        <v>351.7735934771096</v>
      </c>
      <c r="AH11" s="10">
        <f t="shared" si="11"/>
        <v>355.2913294118807</v>
      </c>
      <c r="AI11" s="10">
        <f t="shared" si="11"/>
        <v>358.84424270599953</v>
      </c>
      <c r="AJ11" s="10">
        <f t="shared" si="11"/>
        <v>362.4326851330595</v>
      </c>
      <c r="AK11" s="10">
        <f t="shared" si="11"/>
        <v>366.0570119843901</v>
      </c>
      <c r="AL11" s="10">
        <f t="shared" si="11"/>
        <v>369.717582104234</v>
      </c>
      <c r="AM11" s="10">
        <f t="shared" si="11"/>
        <v>373.4147579252763</v>
      </c>
      <c r="AN11" s="10">
        <f t="shared" si="11"/>
        <v>377.14890550452907</v>
      </c>
      <c r="AO11" s="10">
        <f t="shared" si="11"/>
        <v>380.9203945595744</v>
      </c>
      <c r="AP11" s="10">
        <f t="shared" si="11"/>
        <v>384.72959850517015</v>
      </c>
      <c r="AQ11" s="10">
        <f t="shared" si="11"/>
        <v>388.57689449022183</v>
      </c>
      <c r="AR11" s="10">
        <f t="shared" si="11"/>
        <v>392.46266343512406</v>
      </c>
      <c r="AS11" s="10">
        <f t="shared" si="11"/>
        <v>396.3872900694753</v>
      </c>
      <c r="AT11" s="10">
        <f t="shared" si="11"/>
        <v>400.35116297017004</v>
      </c>
      <c r="AU11" s="10">
        <f t="shared" si="11"/>
        <v>404.3546745998717</v>
      </c>
      <c r="AV11" s="10">
        <f t="shared" si="11"/>
        <v>408.3982213458704</v>
      </c>
      <c r="AW11" s="10">
        <f t="shared" si="11"/>
        <v>412.4822035593291</v>
      </c>
      <c r="AX11" s="10">
        <f t="shared" si="11"/>
        <v>416.6070255949224</v>
      </c>
      <c r="AY11" s="10">
        <f t="shared" si="11"/>
        <v>420.77309585087164</v>
      </c>
      <c r="AZ11" s="10">
        <f t="shared" si="11"/>
        <v>424.98082680938035</v>
      </c>
      <c r="BA11" s="10">
        <f t="shared" si="11"/>
        <v>429.2306350774742</v>
      </c>
      <c r="BB11" s="10">
        <f t="shared" si="11"/>
        <v>433.52294142824894</v>
      </c>
      <c r="BC11" s="11">
        <f t="shared" si="11"/>
        <v>437.8581708425314</v>
      </c>
    </row>
    <row r="12" spans="2:55" ht="19.5" customHeight="1">
      <c r="B12" s="33"/>
      <c r="C12" s="18" t="s">
        <v>7</v>
      </c>
      <c r="D12" s="7">
        <v>72</v>
      </c>
      <c r="E12" s="7">
        <v>72</v>
      </c>
      <c r="F12" s="7">
        <v>84</v>
      </c>
      <c r="G12" s="7">
        <v>84</v>
      </c>
      <c r="H12" s="7">
        <v>84</v>
      </c>
      <c r="I12" s="7">
        <v>108</v>
      </c>
      <c r="J12" s="7">
        <v>108</v>
      </c>
      <c r="K12" s="7">
        <v>108</v>
      </c>
      <c r="L12" s="7">
        <v>248</v>
      </c>
      <c r="M12" s="7">
        <v>148</v>
      </c>
      <c r="N12" s="7">
        <v>148</v>
      </c>
      <c r="O12" s="7">
        <v>300</v>
      </c>
      <c r="P12" s="7">
        <v>100</v>
      </c>
      <c r="Q12" s="7">
        <v>100</v>
      </c>
      <c r="R12" s="7">
        <v>100</v>
      </c>
      <c r="S12" s="7">
        <v>100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12"/>
    </row>
    <row r="13" spans="2:55" ht="19.5" customHeight="1">
      <c r="B13" s="33"/>
      <c r="C13" s="18" t="s">
        <v>8</v>
      </c>
      <c r="D13" s="7">
        <v>120</v>
      </c>
      <c r="E13" s="7">
        <v>120</v>
      </c>
      <c r="F13" s="7">
        <v>120</v>
      </c>
      <c r="G13" s="7">
        <v>120</v>
      </c>
      <c r="H13" s="7">
        <v>120</v>
      </c>
      <c r="I13" s="7">
        <v>120</v>
      </c>
      <c r="J13" s="7">
        <v>120</v>
      </c>
      <c r="K13" s="7">
        <v>120</v>
      </c>
      <c r="L13" s="7">
        <v>120</v>
      </c>
      <c r="M13" s="7">
        <v>120</v>
      </c>
      <c r="N13" s="7">
        <v>120</v>
      </c>
      <c r="O13" s="7">
        <v>120</v>
      </c>
      <c r="P13" s="7">
        <v>120</v>
      </c>
      <c r="Q13" s="7">
        <v>120</v>
      </c>
      <c r="R13" s="7">
        <v>120</v>
      </c>
      <c r="S13" s="7">
        <v>120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2"/>
    </row>
    <row r="14" spans="2:55" ht="19.5" customHeight="1">
      <c r="B14" s="33"/>
      <c r="C14" s="18" t="s">
        <v>9</v>
      </c>
      <c r="D14" s="7">
        <v>60</v>
      </c>
      <c r="E14" s="7">
        <v>60</v>
      </c>
      <c r="F14" s="7">
        <v>60</v>
      </c>
      <c r="G14" s="7">
        <v>60</v>
      </c>
      <c r="H14" s="7">
        <v>60</v>
      </c>
      <c r="I14" s="7">
        <v>60</v>
      </c>
      <c r="J14" s="7">
        <v>60</v>
      </c>
      <c r="K14" s="7">
        <v>60</v>
      </c>
      <c r="L14" s="7">
        <v>60</v>
      </c>
      <c r="M14" s="7">
        <v>60</v>
      </c>
      <c r="N14" s="7">
        <v>60</v>
      </c>
      <c r="O14" s="7">
        <v>60</v>
      </c>
      <c r="P14" s="7">
        <v>60</v>
      </c>
      <c r="Q14" s="7">
        <v>60</v>
      </c>
      <c r="R14" s="7">
        <v>60</v>
      </c>
      <c r="S14" s="7">
        <v>60</v>
      </c>
      <c r="T14" s="7">
        <v>60</v>
      </c>
      <c r="U14" s="7">
        <v>60</v>
      </c>
      <c r="V14" s="7">
        <v>60</v>
      </c>
      <c r="W14" s="7">
        <v>60</v>
      </c>
      <c r="X14" s="7">
        <v>60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2"/>
    </row>
    <row r="15" spans="2:55" ht="19.5" customHeight="1">
      <c r="B15" s="33"/>
      <c r="C15" s="18" t="s">
        <v>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200</v>
      </c>
      <c r="O15" s="7"/>
      <c r="P15" s="7"/>
      <c r="Q15" s="7"/>
      <c r="R15" s="7"/>
      <c r="S15" s="7">
        <v>1000</v>
      </c>
      <c r="T15" s="7"/>
      <c r="U15" s="7"/>
      <c r="V15" s="7">
        <v>200</v>
      </c>
      <c r="W15" s="7"/>
      <c r="X15" s="7">
        <v>300</v>
      </c>
      <c r="Y15" s="7"/>
      <c r="Z15" s="7"/>
      <c r="AA15" s="7">
        <v>300</v>
      </c>
      <c r="AB15" s="7"/>
      <c r="AC15" s="7">
        <v>200</v>
      </c>
      <c r="AD15" s="7">
        <v>50</v>
      </c>
      <c r="AE15" s="7">
        <v>50</v>
      </c>
      <c r="AF15" s="7">
        <v>50</v>
      </c>
      <c r="AG15" s="7">
        <v>50</v>
      </c>
      <c r="AH15" s="7">
        <v>50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12"/>
    </row>
    <row r="16" spans="2:55" ht="19.5" customHeight="1" thickBot="1">
      <c r="B16" s="34"/>
      <c r="C16" s="19" t="s">
        <v>11</v>
      </c>
      <c r="D16" s="13">
        <f>SUM(D11:D15)</f>
        <v>612</v>
      </c>
      <c r="E16" s="13">
        <f aca="true" t="shared" si="12" ref="E16:BC16">SUM(E11:E15)</f>
        <v>615.6</v>
      </c>
      <c r="F16" s="13">
        <f t="shared" si="12"/>
        <v>631.2360000000001</v>
      </c>
      <c r="G16" s="13">
        <f t="shared" si="12"/>
        <v>634.9083600000001</v>
      </c>
      <c r="H16" s="13">
        <f t="shared" si="12"/>
        <v>638.6174436000001</v>
      </c>
      <c r="I16" s="13">
        <f t="shared" si="12"/>
        <v>666.363618036</v>
      </c>
      <c r="J16" s="13">
        <f t="shared" si="12"/>
        <v>670.1472542163601</v>
      </c>
      <c r="K16" s="13">
        <f t="shared" si="12"/>
        <v>673.9687267585236</v>
      </c>
      <c r="L16" s="13">
        <f t="shared" si="12"/>
        <v>817.8284140261089</v>
      </c>
      <c r="M16" s="13">
        <f t="shared" si="12"/>
        <v>721.7266981663699</v>
      </c>
      <c r="N16" s="13">
        <f t="shared" si="12"/>
        <v>925.6639651480336</v>
      </c>
      <c r="O16" s="13">
        <f t="shared" si="12"/>
        <v>881.640604799514</v>
      </c>
      <c r="P16" s="13">
        <f t="shared" si="12"/>
        <v>685.6570108475091</v>
      </c>
      <c r="Q16" s="13">
        <f t="shared" si="12"/>
        <v>580</v>
      </c>
      <c r="R16" s="13">
        <f t="shared" si="12"/>
        <v>583</v>
      </c>
      <c r="S16" s="13">
        <f t="shared" si="12"/>
        <v>1586.03</v>
      </c>
      <c r="T16" s="13">
        <f t="shared" si="12"/>
        <v>369.0903</v>
      </c>
      <c r="U16" s="13">
        <f t="shared" si="12"/>
        <v>372.18120300000004</v>
      </c>
      <c r="V16" s="13">
        <f t="shared" si="12"/>
        <v>575.3030150300001</v>
      </c>
      <c r="W16" s="13">
        <f t="shared" si="12"/>
        <v>378.45604518030007</v>
      </c>
      <c r="X16" s="13">
        <f t="shared" si="12"/>
        <v>681.6406056321031</v>
      </c>
      <c r="Y16" s="13">
        <f t="shared" si="12"/>
        <v>324.8570116884241</v>
      </c>
      <c r="Z16" s="13">
        <f t="shared" si="12"/>
        <v>328.10558180530836</v>
      </c>
      <c r="AA16" s="13">
        <f t="shared" si="12"/>
        <v>631.3866376233614</v>
      </c>
      <c r="AB16" s="13">
        <f t="shared" si="12"/>
        <v>334.700503999595</v>
      </c>
      <c r="AC16" s="13">
        <f t="shared" si="12"/>
        <v>538.047509039591</v>
      </c>
      <c r="AD16" s="13">
        <f t="shared" si="12"/>
        <v>391.4279841299869</v>
      </c>
      <c r="AE16" s="13">
        <f t="shared" si="12"/>
        <v>394.84226397128674</v>
      </c>
      <c r="AF16" s="13">
        <f t="shared" si="12"/>
        <v>398.2906866109996</v>
      </c>
      <c r="AG16" s="13">
        <f t="shared" si="12"/>
        <v>401.7735934771096</v>
      </c>
      <c r="AH16" s="13">
        <f t="shared" si="12"/>
        <v>405.2913294118807</v>
      </c>
      <c r="AI16" s="13">
        <f t="shared" si="12"/>
        <v>358.84424270599953</v>
      </c>
      <c r="AJ16" s="13">
        <f t="shared" si="12"/>
        <v>362.4326851330595</v>
      </c>
      <c r="AK16" s="13">
        <f t="shared" si="12"/>
        <v>366.0570119843901</v>
      </c>
      <c r="AL16" s="13">
        <f t="shared" si="12"/>
        <v>369.717582104234</v>
      </c>
      <c r="AM16" s="13">
        <f t="shared" si="12"/>
        <v>373.4147579252763</v>
      </c>
      <c r="AN16" s="13">
        <f t="shared" si="12"/>
        <v>377.14890550452907</v>
      </c>
      <c r="AO16" s="13">
        <f t="shared" si="12"/>
        <v>380.9203945595744</v>
      </c>
      <c r="AP16" s="13">
        <f t="shared" si="12"/>
        <v>384.72959850517015</v>
      </c>
      <c r="AQ16" s="13">
        <f t="shared" si="12"/>
        <v>388.57689449022183</v>
      </c>
      <c r="AR16" s="13">
        <f t="shared" si="12"/>
        <v>392.46266343512406</v>
      </c>
      <c r="AS16" s="13">
        <f t="shared" si="12"/>
        <v>396.3872900694753</v>
      </c>
      <c r="AT16" s="13">
        <f t="shared" si="12"/>
        <v>400.35116297017004</v>
      </c>
      <c r="AU16" s="13">
        <f t="shared" si="12"/>
        <v>404.3546745998717</v>
      </c>
      <c r="AV16" s="13">
        <f t="shared" si="12"/>
        <v>408.3982213458704</v>
      </c>
      <c r="AW16" s="13">
        <f t="shared" si="12"/>
        <v>412.4822035593291</v>
      </c>
      <c r="AX16" s="13">
        <f t="shared" si="12"/>
        <v>416.6070255949224</v>
      </c>
      <c r="AY16" s="13">
        <f t="shared" si="12"/>
        <v>420.77309585087164</v>
      </c>
      <c r="AZ16" s="13">
        <f t="shared" si="12"/>
        <v>424.98082680938035</v>
      </c>
      <c r="BA16" s="13">
        <f t="shared" si="12"/>
        <v>429.2306350774742</v>
      </c>
      <c r="BB16" s="13">
        <f t="shared" si="12"/>
        <v>433.52294142824894</v>
      </c>
      <c r="BC16" s="14">
        <f t="shared" si="12"/>
        <v>437.8581708425314</v>
      </c>
    </row>
    <row r="17" spans="2:55" s="21" customFormat="1" ht="19.5" customHeight="1">
      <c r="B17" s="35" t="s">
        <v>12</v>
      </c>
      <c r="C17" s="35"/>
      <c r="D17" s="20">
        <f>D10-D16</f>
        <v>78</v>
      </c>
      <c r="E17" s="20">
        <f aca="true" t="shared" si="13" ref="E17:BC17">E10-E16</f>
        <v>81.29999999999995</v>
      </c>
      <c r="F17" s="20">
        <f t="shared" si="13"/>
        <v>72.63299999999992</v>
      </c>
      <c r="G17" s="20">
        <f t="shared" si="13"/>
        <v>75.99932999999987</v>
      </c>
      <c r="H17" s="20">
        <f t="shared" si="13"/>
        <v>79.39932329999988</v>
      </c>
      <c r="I17" s="20">
        <f t="shared" si="13"/>
        <v>58.833316533000016</v>
      </c>
      <c r="J17" s="20">
        <f t="shared" si="13"/>
        <v>62.301649698329925</v>
      </c>
      <c r="K17" s="20">
        <f t="shared" si="13"/>
        <v>65.8046661953133</v>
      </c>
      <c r="L17" s="20">
        <f t="shared" si="13"/>
        <v>-70.6572871427336</v>
      </c>
      <c r="M17" s="20">
        <f t="shared" si="13"/>
        <v>32.91613998583921</v>
      </c>
      <c r="N17" s="20">
        <f t="shared" si="13"/>
        <v>-163.47469861430238</v>
      </c>
      <c r="O17" s="20">
        <f t="shared" si="13"/>
        <v>-111.82944560044541</v>
      </c>
      <c r="P17" s="20">
        <f t="shared" si="13"/>
        <v>91.85225994355005</v>
      </c>
      <c r="Q17" s="20">
        <f t="shared" si="13"/>
        <v>205.2843634989698</v>
      </c>
      <c r="R17" s="20">
        <f t="shared" si="13"/>
        <v>210.13720713395946</v>
      </c>
      <c r="S17" s="20">
        <f t="shared" si="13"/>
        <v>215.03857920529936</v>
      </c>
      <c r="T17" s="20">
        <f t="shared" si="13"/>
        <v>212.32857478168768</v>
      </c>
      <c r="U17" s="20">
        <f t="shared" si="13"/>
        <v>215.0518605295045</v>
      </c>
      <c r="V17" s="20">
        <f t="shared" si="13"/>
        <v>17.802379134799594</v>
      </c>
      <c r="W17" s="20">
        <f t="shared" si="13"/>
        <v>220.5804029261476</v>
      </c>
      <c r="X17" s="20">
        <f t="shared" si="13"/>
        <v>423.3862069554092</v>
      </c>
      <c r="Y17" s="20">
        <f t="shared" si="13"/>
        <v>-144.8570116884241</v>
      </c>
      <c r="Z17" s="20">
        <f t="shared" si="13"/>
        <v>-148.10558180530836</v>
      </c>
      <c r="AA17" s="20">
        <f t="shared" si="13"/>
        <v>-451.38663762336137</v>
      </c>
      <c r="AB17" s="20">
        <f t="shared" si="13"/>
        <v>-154.700503999595</v>
      </c>
      <c r="AC17" s="20">
        <f t="shared" si="13"/>
        <v>-538.047509039591</v>
      </c>
      <c r="AD17" s="20">
        <f t="shared" si="13"/>
        <v>-91.4279841299869</v>
      </c>
      <c r="AE17" s="20">
        <f t="shared" si="13"/>
        <v>-94.84226397128674</v>
      </c>
      <c r="AF17" s="20">
        <f t="shared" si="13"/>
        <v>-98.29068661099961</v>
      </c>
      <c r="AG17" s="20">
        <f t="shared" si="13"/>
        <v>-101.77359347710961</v>
      </c>
      <c r="AH17" s="20">
        <f t="shared" si="13"/>
        <v>-105.29132941188072</v>
      </c>
      <c r="AI17" s="20">
        <f t="shared" si="13"/>
        <v>-58.844242705999534</v>
      </c>
      <c r="AJ17" s="20">
        <f t="shared" si="13"/>
        <v>-62.43268513305952</v>
      </c>
      <c r="AK17" s="20">
        <f t="shared" si="13"/>
        <v>-66.0570119843901</v>
      </c>
      <c r="AL17" s="20">
        <f t="shared" si="13"/>
        <v>-69.717582104234</v>
      </c>
      <c r="AM17" s="20">
        <f t="shared" si="13"/>
        <v>-73.41475792527632</v>
      </c>
      <c r="AN17" s="20">
        <f t="shared" si="13"/>
        <v>-77.14890550452907</v>
      </c>
      <c r="AO17" s="20">
        <f t="shared" si="13"/>
        <v>-80.92039455957439</v>
      </c>
      <c r="AP17" s="20">
        <f t="shared" si="13"/>
        <v>-84.72959850517015</v>
      </c>
      <c r="AQ17" s="20">
        <f t="shared" si="13"/>
        <v>-88.57689449022183</v>
      </c>
      <c r="AR17" s="20">
        <f t="shared" si="13"/>
        <v>-92.46266343512406</v>
      </c>
      <c r="AS17" s="20">
        <f t="shared" si="13"/>
        <v>-96.38729006947528</v>
      </c>
      <c r="AT17" s="20">
        <f t="shared" si="13"/>
        <v>-100.35116297017004</v>
      </c>
      <c r="AU17" s="20">
        <f t="shared" si="13"/>
        <v>-104.35467459987171</v>
      </c>
      <c r="AV17" s="20">
        <f t="shared" si="13"/>
        <v>-108.39822134587041</v>
      </c>
      <c r="AW17" s="20">
        <f t="shared" si="13"/>
        <v>-112.4822035593291</v>
      </c>
      <c r="AX17" s="20">
        <f t="shared" si="13"/>
        <v>-116.60702559492239</v>
      </c>
      <c r="AY17" s="20">
        <f t="shared" si="13"/>
        <v>-120.77309585087164</v>
      </c>
      <c r="AZ17" s="20">
        <f t="shared" si="13"/>
        <v>-124.98082680938035</v>
      </c>
      <c r="BA17" s="20">
        <f t="shared" si="13"/>
        <v>-129.23063507747418</v>
      </c>
      <c r="BB17" s="20">
        <f t="shared" si="13"/>
        <v>-133.52294142824894</v>
      </c>
      <c r="BC17" s="20">
        <f t="shared" si="13"/>
        <v>-137.85817084253142</v>
      </c>
    </row>
    <row r="18" spans="2:55" s="23" customFormat="1" ht="19.5" customHeight="1">
      <c r="B18" s="36" t="s">
        <v>13</v>
      </c>
      <c r="C18" s="36"/>
      <c r="D18" s="22">
        <v>300</v>
      </c>
      <c r="E18" s="22">
        <f>D18*1.005+E17</f>
        <v>382.7999999999999</v>
      </c>
      <c r="F18" s="22">
        <f aca="true" t="shared" si="14" ref="F18:BC18">E18*1.005+F17</f>
        <v>457.34699999999975</v>
      </c>
      <c r="G18" s="22">
        <f t="shared" si="14"/>
        <v>535.6330649999995</v>
      </c>
      <c r="H18" s="22">
        <f t="shared" si="14"/>
        <v>617.7105536249993</v>
      </c>
      <c r="I18" s="22">
        <f t="shared" si="14"/>
        <v>679.6324229261243</v>
      </c>
      <c r="J18" s="22">
        <f t="shared" si="14"/>
        <v>745.3322347390847</v>
      </c>
      <c r="K18" s="22">
        <f t="shared" si="14"/>
        <v>814.8635621080933</v>
      </c>
      <c r="L18" s="22">
        <f t="shared" si="14"/>
        <v>748.2805927759001</v>
      </c>
      <c r="M18" s="22">
        <f t="shared" si="14"/>
        <v>784.9381357256187</v>
      </c>
      <c r="N18" s="22">
        <f t="shared" si="14"/>
        <v>625.3881277899444</v>
      </c>
      <c r="O18" s="22">
        <f t="shared" si="14"/>
        <v>516.6856228284487</v>
      </c>
      <c r="P18" s="22">
        <f t="shared" si="14"/>
        <v>611.1213108861409</v>
      </c>
      <c r="Q18" s="22">
        <f t="shared" si="14"/>
        <v>819.4612809395413</v>
      </c>
      <c r="R18" s="22">
        <f t="shared" si="14"/>
        <v>1033.6957944781984</v>
      </c>
      <c r="S18" s="22">
        <f t="shared" si="14"/>
        <v>1253.9028526558886</v>
      </c>
      <c r="T18" s="22">
        <f t="shared" si="14"/>
        <v>1472.5009417008555</v>
      </c>
      <c r="U18" s="22">
        <f t="shared" si="14"/>
        <v>1694.915306938864</v>
      </c>
      <c r="V18" s="22">
        <f t="shared" si="14"/>
        <v>1721.1922626083576</v>
      </c>
      <c r="W18" s="22">
        <f t="shared" si="14"/>
        <v>1950.378626847547</v>
      </c>
      <c r="X18" s="22">
        <f t="shared" si="14"/>
        <v>2383.5167269371937</v>
      </c>
      <c r="Y18" s="22">
        <f t="shared" si="14"/>
        <v>2250.577298883455</v>
      </c>
      <c r="Z18" s="22">
        <f t="shared" si="14"/>
        <v>2113.724603572564</v>
      </c>
      <c r="AA18" s="22">
        <f t="shared" si="14"/>
        <v>1672.906588967065</v>
      </c>
      <c r="AB18" s="22">
        <f t="shared" si="14"/>
        <v>1526.5706179123054</v>
      </c>
      <c r="AC18" s="22">
        <f t="shared" si="14"/>
        <v>996.1559619622758</v>
      </c>
      <c r="AD18" s="22">
        <f t="shared" si="14"/>
        <v>909.7087576421002</v>
      </c>
      <c r="AE18" s="22">
        <f t="shared" si="14"/>
        <v>819.4150374590238</v>
      </c>
      <c r="AF18" s="22">
        <f t="shared" si="14"/>
        <v>725.2214260353192</v>
      </c>
      <c r="AG18" s="22">
        <f t="shared" si="14"/>
        <v>627.073939688386</v>
      </c>
      <c r="AH18" s="22">
        <f t="shared" si="14"/>
        <v>524.9179799749471</v>
      </c>
      <c r="AI18" s="22">
        <f t="shared" si="14"/>
        <v>468.69832716882223</v>
      </c>
      <c r="AJ18" s="22">
        <f t="shared" si="14"/>
        <v>408.6091336716068</v>
      </c>
      <c r="AK18" s="22">
        <f t="shared" si="14"/>
        <v>344.5951673555747</v>
      </c>
      <c r="AL18" s="22">
        <f t="shared" si="14"/>
        <v>276.6005610881185</v>
      </c>
      <c r="AM18" s="22">
        <f t="shared" si="14"/>
        <v>204.5688059682828</v>
      </c>
      <c r="AN18" s="22">
        <f t="shared" si="14"/>
        <v>128.44274449359511</v>
      </c>
      <c r="AO18" s="22">
        <f t="shared" si="14"/>
        <v>48.164563656488696</v>
      </c>
      <c r="AP18" s="22">
        <f t="shared" si="14"/>
        <v>-36.32421203039901</v>
      </c>
      <c r="AQ18" s="22">
        <f t="shared" si="14"/>
        <v>-125.08272758077283</v>
      </c>
      <c r="AR18" s="22">
        <f t="shared" si="14"/>
        <v>-218.17080465380073</v>
      </c>
      <c r="AS18" s="22">
        <f t="shared" si="14"/>
        <v>-315.648948746545</v>
      </c>
      <c r="AT18" s="22">
        <f t="shared" si="14"/>
        <v>-417.5783564604477</v>
      </c>
      <c r="AU18" s="22">
        <f t="shared" si="14"/>
        <v>-524.0209228426216</v>
      </c>
      <c r="AV18" s="22">
        <f t="shared" si="14"/>
        <v>-635.0392488027051</v>
      </c>
      <c r="AW18" s="22">
        <f t="shared" si="14"/>
        <v>-750.6966486060476</v>
      </c>
      <c r="AX18" s="22">
        <f t="shared" si="14"/>
        <v>-871.057157444</v>
      </c>
      <c r="AY18" s="22">
        <f t="shared" si="14"/>
        <v>-996.1855390820916</v>
      </c>
      <c r="AZ18" s="22">
        <f t="shared" si="14"/>
        <v>-1126.1472935868824</v>
      </c>
      <c r="BA18" s="22">
        <f t="shared" si="14"/>
        <v>-1261.0086651322908</v>
      </c>
      <c r="BB18" s="22">
        <f t="shared" si="14"/>
        <v>-1400.836649886201</v>
      </c>
      <c r="BC18" s="22">
        <f t="shared" si="14"/>
        <v>-1545.699003978163</v>
      </c>
    </row>
  </sheetData>
  <sheetProtection/>
  <mergeCells count="7">
    <mergeCell ref="B2:C2"/>
    <mergeCell ref="B3:B6"/>
    <mergeCell ref="B8:B10"/>
    <mergeCell ref="B11:B16"/>
    <mergeCell ref="B17:C17"/>
    <mergeCell ref="B18:C18"/>
    <mergeCell ref="B7:C7"/>
  </mergeCells>
  <printOptions/>
  <pageMargins left="0.7" right="0.7" top="0.75" bottom="0.75" header="0.3" footer="0.3"/>
  <pageSetup orientation="portrait" paperSize="9" r:id="rId1"/>
  <ignoredErrors>
    <ignoredError sqref="X9 E10 F10:W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 yamanaka</dc:creator>
  <cp:keywords/>
  <dc:description/>
  <cp:lastModifiedBy>momo2</cp:lastModifiedBy>
  <dcterms:created xsi:type="dcterms:W3CDTF">2008-10-21T02:17:46Z</dcterms:created>
  <dcterms:modified xsi:type="dcterms:W3CDTF">2009-02-03T06:53:28Z</dcterms:modified>
  <cp:category/>
  <cp:version/>
  <cp:contentType/>
  <cp:contentStatus/>
</cp:coreProperties>
</file>